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DPF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<sst xmlns="http://schemas.openxmlformats.org/spreadsheetml/2006/main" count="16" uniqueCount="16">
  <si>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Nárok na daňový bonus</t>
  </si>
  <si>
    <t>Posledná známa daňová povinnosť</t>
  </si>
  <si>
    <t>Preddavky</t>
  </si>
  <si>
    <t>Daň pred znížením</t>
  </si>
  <si>
    <t>r. 72</t>
  </si>
  <si>
    <t>Výpočet poslednej známej daňovej povinnosti ovplyvňujú sumy na riadkoch 52, 72, 73, 82, 95 daňového priznania typu B za rok 2014</t>
  </si>
  <si>
    <t>Základ dane (ČZD) z príjmov podľa § 6 ods. 3 a ods. 4 ZDP</t>
  </si>
  <si>
    <t>r. 52</t>
  </si>
  <si>
    <t>r. 73</t>
  </si>
  <si>
    <t>r. 82</t>
  </si>
  <si>
    <t>Suma príspevkov, o ktorú sa zvyšuje základ dane podľa § 11 ods. 9 ZDP</t>
  </si>
  <si>
    <t>Základ dane z príjmov podľa § 5 a § 6 ods. 1 a 2 ZDP pred znížením o nezdaniteľnú časť základu dane (r. 36 + r. 68)</t>
  </si>
  <si>
    <t>Úhrn vyňatých príjmov [základov dane (+) a daňových strát (-)]</t>
  </si>
  <si>
    <t>r. 95</t>
  </si>
  <si>
    <t>PZDP = Základ dane z {[r. (52 + r. 72 + 73) alebo z (r. 52 + r. 72 + 73 – r. 82)] – suma nezdaniteľnej časti [§ 11 ods. 2 písm. a) platnej na zdaňovacie obdobie, na ktoré sa platia preddavky] x sadzba dane podľa § 15 zákona platná pre zdaňovacie obdobie, na ktoré sa preddavky platia} – r. 95</t>
  </si>
  <si>
    <t>Nezdaniteľná časť § 11 ods 2 písm. a) v roku 2015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</si>
</sst>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>
      <alignment vertical="center" wrapText="1"/>
    </xf>
    <xf numFmtId="4" fontId="6" fillId="2" borderId="0" xfId="0" applyNumberFormat="1" applyFont="1" applyFill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C1"/>
    </sheetView>
  </sheetViews>
  <sheetFormatPr defaultColWidth="9.00390625" defaultRowHeight="19.5" customHeight="1"/>
  <cols>
    <col min="1" max="1" width="9.25390625" style="1" customWidth="1"/>
    <col min="2" max="2" width="58.25390625" style="1" customWidth="1"/>
    <col min="3" max="3" width="17.875" style="1" customWidth="1"/>
    <col min="4" max="4" width="10.75390625" style="1" hidden="1" customWidth="1"/>
    <col min="5" max="16384" width="10.75390625" style="1" customWidth="1"/>
  </cols>
  <sheetData>
    <row r="1" spans="1:3" ht="62.25" customHeight="1">
      <c r="A1" s="8" t="s">
        <v>5</v>
      </c>
      <c r="B1" s="8"/>
      <c r="C1" s="8"/>
    </row>
    <row r="2" spans="1:3" s="4" customFormat="1" ht="35.25" customHeight="1">
      <c r="A2" s="3" t="s">
        <v>7</v>
      </c>
      <c r="B2" s="2" t="s">
        <v>6</v>
      </c>
      <c r="C2" s="6">
        <v>8241.67</v>
      </c>
    </row>
    <row r="3" spans="1:3" s="4" customFormat="1" ht="35.25" customHeight="1">
      <c r="A3" s="3" t="s">
        <v>4</v>
      </c>
      <c r="B3" s="2" t="s">
        <v>10</v>
      </c>
      <c r="C3" s="6"/>
    </row>
    <row r="4" spans="1:3" s="4" customFormat="1" ht="35.25" customHeight="1">
      <c r="A4" s="3" t="s">
        <v>8</v>
      </c>
      <c r="B4" s="2" t="s">
        <v>11</v>
      </c>
      <c r="C4" s="6">
        <v>37505</v>
      </c>
    </row>
    <row r="5" spans="1:3" s="4" customFormat="1" ht="35.25" customHeight="1">
      <c r="A5" s="3" t="s">
        <v>9</v>
      </c>
      <c r="B5" s="2" t="s">
        <v>12</v>
      </c>
      <c r="C5" s="6">
        <v>4580</v>
      </c>
    </row>
    <row r="6" spans="1:3" s="4" customFormat="1" ht="35.25" customHeight="1">
      <c r="A6" s="14"/>
      <c r="B6" s="2" t="s">
        <v>15</v>
      </c>
      <c r="C6" s="2">
        <f>ROUNDUP(19.2*198.09,2)</f>
        <v>3803.3300000000004</v>
      </c>
    </row>
    <row r="7" spans="1:3" s="4" customFormat="1" ht="35.25" customHeight="1">
      <c r="A7" s="15"/>
      <c r="B7" s="2" t="s">
        <v>3</v>
      </c>
      <c r="C7" s="2">
        <f>IF(C2+C3+C4-C5-C6&lt;35022.31,ROUNDDOWN((C2+C3+C4-C5-C6)*0.19,2),ROUNDDOWN((C2+C3+C4-C6-35022.31)*0.25,2)+ROUNDDOWN(35022.31*0.19,2))</f>
        <v>8384.48</v>
      </c>
    </row>
    <row r="8" spans="1:3" s="4" customFormat="1" ht="35.25" customHeight="1">
      <c r="A8" s="3" t="s">
        <v>13</v>
      </c>
      <c r="B8" s="2" t="s">
        <v>0</v>
      </c>
      <c r="C8" s="6">
        <v>513.84</v>
      </c>
    </row>
    <row r="9" spans="1:4" s="4" customFormat="1" ht="35.25" customHeight="1">
      <c r="A9" s="9" t="s">
        <v>1</v>
      </c>
      <c r="B9" s="10"/>
      <c r="C9" s="7">
        <f>IF(C7-SUM(C8:C8)&lt;0,0,C7-SUM(C8:C8))</f>
        <v>7870.639999999999</v>
      </c>
      <c r="D9" s="4">
        <f>IF(C9&gt;16596.96,12,4)</f>
        <v>4</v>
      </c>
    </row>
    <row r="10" spans="1:3" s="4" customFormat="1" ht="35.25" customHeight="1">
      <c r="A10" s="9" t="s">
        <v>2</v>
      </c>
      <c r="B10" s="10"/>
      <c r="C10" s="5">
        <f>IF(C9&gt;2500,ROUNDDOWN(C9/D9,2),"Neplatí preddavky!!!")</f>
        <v>1967.66</v>
      </c>
    </row>
    <row r="13" spans="1:3" ht="64.5" customHeight="1">
      <c r="A13" s="11" t="s">
        <v>14</v>
      </c>
      <c r="B13" s="12"/>
      <c r="C13" s="13"/>
    </row>
  </sheetData>
  <sheetProtection sheet="1" objects="1" scenarios="1"/>
  <mergeCells count="5">
    <mergeCell ref="A1:C1"/>
    <mergeCell ref="A9:B9"/>
    <mergeCell ref="A10:B10"/>
    <mergeCell ref="A13:C13"/>
    <mergeCell ref="A6:A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PragmaSys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Betka</dc:creator>
  <cp:keywords/>
  <dc:description/>
  <cp:lastModifiedBy>Betka</cp:lastModifiedBy>
  <cp:lastPrinted>2015-01-29T19:39:01Z</cp:lastPrinted>
  <dcterms:created xsi:type="dcterms:W3CDTF">2009-08-03T09:25:26Z</dcterms:created>
  <dcterms:modified xsi:type="dcterms:W3CDTF">2015-02-07T11:53:58Z</dcterms:modified>
  <cp:category/>
  <cp:version/>
  <cp:contentType/>
  <cp:contentStatus/>
</cp:coreProperties>
</file>